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<sst xmlns="http://schemas.openxmlformats.org/spreadsheetml/2006/main" count="109" uniqueCount="62">
  <si>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</si>
  <si>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</si>
  <si>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</si>
  <si>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</si>
  <si>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</si>
  <si>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</si>
  <si>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</si>
  <si>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</si>
  <si>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</si>
  <si>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</si>
  <si>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</si>
  <si>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</si>
  <si>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Grad Year 2</t>
  </si>
  <si>
    <t>Students must incorporate all focus requirements into this plan. Focus designations (i.e., W, E, O, H) are CRN specific &amp; semester specific.</t>
  </si>
  <si>
    <t>Year 4</t>
  </si>
  <si>
    <r>
      <rPr>
        <b/>
        <sz val="10"/>
        <rFont val="Arial"/>
        <family val="2"/>
      </rPr>
      <t>ICS 111</t>
    </r>
    <r>
      <rPr>
        <sz val="10"/>
        <rFont val="Arial"/>
        <family val="2"/>
      </rPr>
      <t xml:space="preserve"> (min B)</t>
    </r>
  </si>
  <si>
    <t>FW</t>
  </si>
  <si>
    <t>ICS 141</t>
  </si>
  <si>
    <r>
      <t xml:space="preserve">ICS 211 </t>
    </r>
    <r>
      <rPr>
        <sz val="10"/>
        <rFont val="Arial"/>
        <family val="2"/>
      </rPr>
      <t>(min B)</t>
    </r>
  </si>
  <si>
    <t>ICS 212</t>
  </si>
  <si>
    <t>ICS 241</t>
  </si>
  <si>
    <t>HSL 101</t>
  </si>
  <si>
    <t>ICS 314</t>
  </si>
  <si>
    <t>DB</t>
  </si>
  <si>
    <t>HSL 102</t>
  </si>
  <si>
    <t>DA/DH/DL</t>
  </si>
  <si>
    <t>ICS 321</t>
  </si>
  <si>
    <t>Apply for Graduate Fee</t>
  </si>
  <si>
    <t>HSL 201</t>
  </si>
  <si>
    <t>HSL 202</t>
  </si>
  <si>
    <t xml:space="preserve">    Early Admission</t>
  </si>
  <si>
    <r>
      <t xml:space="preserve">ICS 311 </t>
    </r>
    <r>
      <rPr>
        <sz val="10"/>
        <rFont val="Arial"/>
        <family val="2"/>
      </rPr>
      <t>(min B+)</t>
    </r>
  </si>
  <si>
    <t xml:space="preserve">Bachelor of Arts (BA) Information &amp; Computer Science/Master of Library and Information Science (MLISc) </t>
  </si>
  <si>
    <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</si>
  <si>
    <t>DS</t>
  </si>
  <si>
    <t>Elective</t>
  </si>
  <si>
    <r>
      <rPr>
        <b/>
        <sz val="8.5"/>
        <rFont val="Arial"/>
        <family val="2"/>
      </rPr>
      <t>ICS 312</t>
    </r>
    <r>
      <rPr>
        <sz val="8.5"/>
        <rFont val="Arial"/>
        <family val="2"/>
      </rPr>
      <t>/</t>
    </r>
    <r>
      <rPr>
        <b/>
        <sz val="8.5"/>
        <rFont val="Arial"/>
        <family val="2"/>
      </rPr>
      <t>331</t>
    </r>
    <r>
      <rPr>
        <sz val="8.5"/>
        <rFont val="Arial"/>
        <family val="2"/>
      </rPr>
      <t xml:space="preserve">, </t>
    </r>
    <r>
      <rPr>
        <b/>
        <sz val="8.5"/>
        <rFont val="Arial"/>
        <family val="2"/>
      </rPr>
      <t>313/361,</t>
    </r>
  </si>
  <si>
    <r>
      <t>351/451,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355</t>
    </r>
  </si>
  <si>
    <t>ICS 332</t>
  </si>
  <si>
    <t>DY</t>
  </si>
  <si>
    <t>ICS 400+</t>
  </si>
  <si>
    <r>
      <t xml:space="preserve">LIS 601 </t>
    </r>
    <r>
      <rPr>
        <sz val="9"/>
        <rFont val="Arial"/>
        <family val="2"/>
      </rPr>
      <t>(Min B) (Core)</t>
    </r>
  </si>
  <si>
    <r>
      <rPr>
        <b/>
        <sz val="10"/>
        <rFont val="Arial"/>
        <family val="2"/>
      </rPr>
      <t>LIS 605</t>
    </r>
    <r>
      <rPr>
        <sz val="10"/>
        <rFont val="Arial"/>
        <family val="2"/>
      </rPr>
      <t xml:space="preserve"> (Core)</t>
    </r>
  </si>
  <si>
    <r>
      <t xml:space="preserve">LIS 630 </t>
    </r>
    <r>
      <rPr>
        <sz val="10"/>
        <rFont val="Arial"/>
        <family val="2"/>
      </rPr>
      <t>(Core)</t>
    </r>
  </si>
  <si>
    <t>DP</t>
  </si>
  <si>
    <t>LIS Elective 600+</t>
  </si>
  <si>
    <t>LIS 600+ Core</t>
  </si>
  <si>
    <r>
      <t>LIS 691</t>
    </r>
    <r>
      <rPr>
        <sz val="10"/>
        <rFont val="Arial"/>
        <family val="2"/>
      </rPr>
      <t xml:space="preserve"> (Capstone)</t>
    </r>
  </si>
  <si>
    <t>Minimum 45 upper division (300+ course) credits are required. Students must take placements exams to register for MATH 215 or 241.</t>
  </si>
  <si>
    <t xml:space="preserve">    Students need to have a degree proposal approved by an ICS advisor prior to declaring a major in ICS.</t>
  </si>
  <si>
    <t xml:space="preserve">LIS students must attend an uncredited workshop series in their first semester as grounding for the ePortfolio capstone. </t>
  </si>
  <si>
    <t>Substitution allowed: (MATH 301 and 372) can be substituted for (ICS 141 and241). LIS 602, 615, 645, 651, or 659 can be substituted for LIS 605.</t>
  </si>
  <si>
    <t xml:space="preserve">Elective 300+ </t>
  </si>
  <si>
    <r>
      <t xml:space="preserve">AOC Elective </t>
    </r>
    <r>
      <rPr>
        <sz val="10"/>
        <rFont val="Arial"/>
        <family val="2"/>
      </rPr>
      <t>300+</t>
    </r>
  </si>
  <si>
    <t xml:space="preserve">LIS 601, 605, and 630 can be counted toward AOC elective requirements. AOC Elective 300+ an area of concentration in the approved proposal. </t>
  </si>
  <si>
    <t xml:space="preserve">  Colleges of Natural Sciences</t>
  </si>
  <si>
    <t xml:space="preserve">                     University of Hawai‘i at Mānoa – Five-Year Academic Plan 2021-2022</t>
  </si>
  <si>
    <r>
      <rPr>
        <b/>
        <sz val="9"/>
        <rFont val="Arial"/>
        <family val="2"/>
      </rPr>
      <t>MATH 215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 xml:space="preserve">241 </t>
    </r>
    <r>
      <rPr>
        <sz val="9"/>
        <rFont val="Arial"/>
        <family val="2"/>
      </rPr>
      <t>or</t>
    </r>
  </si>
  <si>
    <r>
      <rPr>
        <b/>
        <sz val="10"/>
        <rFont val="Arial"/>
        <family val="2"/>
      </rPr>
      <t xml:space="preserve">252A </t>
    </r>
    <r>
      <rPr>
        <sz val="10"/>
        <rFont val="Arial"/>
        <family val="0"/>
      </rPr>
      <t xml:space="preserve"> (FQ)</t>
    </r>
  </si>
  <si>
    <r>
      <t xml:space="preserve">or </t>
    </r>
    <r>
      <rPr>
        <b/>
        <sz val="10"/>
        <rFont val="Arial"/>
        <family val="2"/>
      </rPr>
      <t>252A</t>
    </r>
  </si>
  <si>
    <t xml:space="preserve">Plan A students must complete 6 credits of LIS 700 as electives, 4 credits may be substituted with LIS 699. To enroll in MATH 242, students must meet a grade of B </t>
  </si>
  <si>
    <t>or better in MATH 215. To enroll in MATH 252A, students must meet a grade of B or better in MATH 252A.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</si>
</sst>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8">
      <selection activeCell="A39" sqref="A39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0.25">
      <c r="A3" s="59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.75" customHeight="1" thickBo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8" customFormat="1" ht="12.75" customHeight="1" thickBot="1">
      <c r="A5" s="61" t="s">
        <v>0</v>
      </c>
      <c r="B5" s="62"/>
      <c r="C5" s="17"/>
      <c r="D5" s="61" t="s">
        <v>1</v>
      </c>
      <c r="E5" s="62"/>
      <c r="F5" s="17"/>
      <c r="G5" s="61" t="s">
        <v>2</v>
      </c>
      <c r="H5" s="62"/>
      <c r="I5" s="17"/>
      <c r="J5" s="61" t="s">
        <v>14</v>
      </c>
      <c r="K5" s="62"/>
      <c r="L5" s="17"/>
      <c r="M5" s="61" t="s">
        <v>12</v>
      </c>
      <c r="N5" s="62"/>
      <c r="O5" s="17"/>
    </row>
    <row r="6" spans="1:15" s="2" customFormat="1" ht="12.75" customHeight="1" thickBot="1">
      <c r="A6" s="63" t="s">
        <v>5</v>
      </c>
      <c r="B6" s="64"/>
      <c r="C6" s="13"/>
      <c r="D6" s="63" t="s">
        <v>5</v>
      </c>
      <c r="E6" s="64"/>
      <c r="F6" s="13"/>
      <c r="G6" s="63" t="s">
        <v>5</v>
      </c>
      <c r="H6" s="64"/>
      <c r="I6" s="13"/>
      <c r="J6" s="63" t="s">
        <v>5</v>
      </c>
      <c r="K6" s="64"/>
      <c r="L6" s="13"/>
      <c r="M6" s="63" t="s">
        <v>5</v>
      </c>
      <c r="N6" s="64"/>
      <c r="O6" s="13"/>
    </row>
    <row r="7" spans="1:15" ht="12.75" customHeight="1">
      <c r="A7" s="4"/>
      <c r="B7" s="20" t="s">
        <v>15</v>
      </c>
      <c r="C7" s="14">
        <v>4</v>
      </c>
      <c r="D7" s="4"/>
      <c r="E7" s="19" t="s">
        <v>19</v>
      </c>
      <c r="F7" s="14">
        <v>3</v>
      </c>
      <c r="G7" s="4"/>
      <c r="H7" s="32" t="s">
        <v>26</v>
      </c>
      <c r="I7" s="14">
        <v>3</v>
      </c>
      <c r="J7" s="4"/>
      <c r="K7" s="52" t="s">
        <v>41</v>
      </c>
      <c r="L7" s="14">
        <v>3</v>
      </c>
      <c r="M7" s="4"/>
      <c r="N7" s="19" t="s">
        <v>46</v>
      </c>
      <c r="O7" s="14">
        <v>3</v>
      </c>
    </row>
    <row r="8" spans="1:15" ht="12.75" customHeight="1">
      <c r="A8" s="4"/>
      <c r="B8" s="48" t="s">
        <v>57</v>
      </c>
      <c r="C8" s="14">
        <v>4</v>
      </c>
      <c r="D8" s="4"/>
      <c r="E8" s="28" t="s">
        <v>20</v>
      </c>
      <c r="F8" s="14">
        <v>3</v>
      </c>
      <c r="G8" s="4"/>
      <c r="H8" s="51" t="s">
        <v>36</v>
      </c>
      <c r="I8" s="14">
        <v>3</v>
      </c>
      <c r="J8" s="4"/>
      <c r="K8" s="51" t="s">
        <v>36</v>
      </c>
      <c r="L8" s="14">
        <v>3</v>
      </c>
      <c r="M8" s="4"/>
      <c r="N8" s="19" t="s">
        <v>46</v>
      </c>
      <c r="O8" s="14">
        <v>3</v>
      </c>
    </row>
    <row r="9" spans="1:15" ht="12.75" customHeight="1">
      <c r="A9" s="4"/>
      <c r="B9" s="29" t="s">
        <v>58</v>
      </c>
      <c r="C9" s="14"/>
      <c r="D9" s="4"/>
      <c r="E9" s="29" t="s">
        <v>34</v>
      </c>
      <c r="F9" s="14">
        <v>3</v>
      </c>
      <c r="G9" s="4"/>
      <c r="H9" s="50" t="s">
        <v>37</v>
      </c>
      <c r="I9" s="14"/>
      <c r="J9" s="4"/>
      <c r="K9" s="50" t="s">
        <v>37</v>
      </c>
      <c r="L9" s="14"/>
      <c r="M9" s="4"/>
      <c r="N9" s="19" t="s">
        <v>45</v>
      </c>
      <c r="O9" s="14">
        <v>3</v>
      </c>
    </row>
    <row r="10" spans="1:15" ht="12.75">
      <c r="A10" s="4"/>
      <c r="B10" s="20" t="s">
        <v>9</v>
      </c>
      <c r="C10" s="12">
        <v>3</v>
      </c>
      <c r="D10" s="4"/>
      <c r="E10" s="29" t="s">
        <v>21</v>
      </c>
      <c r="F10" s="12">
        <v>3</v>
      </c>
      <c r="G10" s="4"/>
      <c r="H10" s="49" t="s">
        <v>28</v>
      </c>
      <c r="I10" s="30">
        <v>3</v>
      </c>
      <c r="J10" s="4"/>
      <c r="K10" s="29" t="s">
        <v>44</v>
      </c>
      <c r="L10" s="14">
        <v>3</v>
      </c>
      <c r="M10" s="4"/>
      <c r="N10" s="19" t="s">
        <v>45</v>
      </c>
      <c r="O10" s="14">
        <v>3</v>
      </c>
    </row>
    <row r="11" spans="1:15" ht="12.75">
      <c r="A11" s="4"/>
      <c r="B11" s="29" t="s">
        <v>16</v>
      </c>
      <c r="C11" s="12">
        <v>3</v>
      </c>
      <c r="D11" s="4"/>
      <c r="E11" s="29" t="s">
        <v>35</v>
      </c>
      <c r="F11" s="12">
        <v>3</v>
      </c>
      <c r="G11" s="4"/>
      <c r="H11" s="29" t="s">
        <v>52</v>
      </c>
      <c r="I11" s="31">
        <v>3</v>
      </c>
      <c r="J11" s="4"/>
      <c r="K11" s="29" t="s">
        <v>39</v>
      </c>
      <c r="L11" s="14">
        <v>1</v>
      </c>
      <c r="M11" s="4"/>
      <c r="N11" s="28"/>
      <c r="O11" s="14"/>
    </row>
    <row r="12" spans="1:15" ht="12.75" customHeight="1">
      <c r="A12" s="4"/>
      <c r="B12" s="20" t="s">
        <v>25</v>
      </c>
      <c r="C12" s="14">
        <v>3</v>
      </c>
      <c r="D12" s="4"/>
      <c r="E12" s="1"/>
      <c r="G12" s="4"/>
      <c r="H12" s="29" t="s">
        <v>35</v>
      </c>
      <c r="I12" s="12">
        <v>2</v>
      </c>
      <c r="J12" s="4"/>
      <c r="K12" s="29" t="s">
        <v>11</v>
      </c>
      <c r="L12" s="12">
        <v>3</v>
      </c>
      <c r="M12" s="4"/>
      <c r="O12" s="14"/>
    </row>
    <row r="13" spans="1:15" ht="13.5" thickBot="1">
      <c r="A13" s="4"/>
      <c r="D13" s="4"/>
      <c r="G13" s="4"/>
      <c r="H13" s="26" t="s">
        <v>27</v>
      </c>
      <c r="I13" s="14"/>
      <c r="J13" s="4"/>
      <c r="K13" s="29" t="s">
        <v>35</v>
      </c>
      <c r="L13" s="14">
        <v>3</v>
      </c>
      <c r="M13" s="4"/>
      <c r="N13" s="5"/>
      <c r="O13" s="14"/>
    </row>
    <row r="14" spans="1:15" s="11" customFormat="1" ht="13.5" thickBot="1">
      <c r="A14" s="65" t="s">
        <v>3</v>
      </c>
      <c r="B14" s="66"/>
      <c r="C14" s="15">
        <f>SUM(C7:C13)</f>
        <v>17</v>
      </c>
      <c r="D14" s="65" t="s">
        <v>3</v>
      </c>
      <c r="E14" s="66"/>
      <c r="F14" s="15">
        <f>SUM(F7:F13)</f>
        <v>15</v>
      </c>
      <c r="G14" s="65" t="s">
        <v>3</v>
      </c>
      <c r="H14" s="66"/>
      <c r="I14" s="15">
        <f>SUM(I7:I13)</f>
        <v>14</v>
      </c>
      <c r="J14" s="65" t="s">
        <v>3</v>
      </c>
      <c r="K14" s="66"/>
      <c r="L14" s="15">
        <f>SUM(L7:L13)</f>
        <v>16</v>
      </c>
      <c r="M14" s="65" t="s">
        <v>3</v>
      </c>
      <c r="N14" s="66"/>
      <c r="O14" s="15">
        <f>SUM(O7:O13)</f>
        <v>12</v>
      </c>
    </row>
    <row r="15" spans="1:15" s="2" customFormat="1" ht="11.25" customHeight="1" thickBot="1">
      <c r="A15" s="63" t="s">
        <v>6</v>
      </c>
      <c r="B15" s="64"/>
      <c r="C15" s="13"/>
      <c r="D15" s="63" t="s">
        <v>6</v>
      </c>
      <c r="E15" s="64"/>
      <c r="F15" s="13"/>
      <c r="G15" s="63" t="s">
        <v>6</v>
      </c>
      <c r="H15" s="64"/>
      <c r="I15" s="13"/>
      <c r="J15" s="63" t="s">
        <v>6</v>
      </c>
      <c r="K15" s="64"/>
      <c r="L15" s="13"/>
      <c r="M15" s="63" t="s">
        <v>6</v>
      </c>
      <c r="N15" s="64"/>
      <c r="O15" s="13"/>
    </row>
    <row r="16" spans="1:15" ht="12.75" customHeight="1">
      <c r="A16" s="4"/>
      <c r="B16" s="33" t="s">
        <v>17</v>
      </c>
      <c r="C16" s="14">
        <v>3</v>
      </c>
      <c r="D16" s="4"/>
      <c r="E16" s="19" t="s">
        <v>31</v>
      </c>
      <c r="F16" s="47">
        <v>4</v>
      </c>
      <c r="G16" s="35"/>
      <c r="H16" s="25" t="s">
        <v>38</v>
      </c>
      <c r="I16" s="43">
        <v>3</v>
      </c>
      <c r="J16" s="5"/>
      <c r="K16" s="33" t="s">
        <v>40</v>
      </c>
      <c r="L16" s="14">
        <v>3</v>
      </c>
      <c r="M16" s="4"/>
      <c r="N16" s="24" t="s">
        <v>47</v>
      </c>
      <c r="O16" s="14">
        <v>3</v>
      </c>
    </row>
    <row r="17" spans="1:15" ht="12.75" customHeight="1">
      <c r="A17" s="4"/>
      <c r="B17" s="19" t="s">
        <v>18</v>
      </c>
      <c r="C17" s="14">
        <v>4</v>
      </c>
      <c r="D17" s="4"/>
      <c r="E17" s="1" t="s">
        <v>22</v>
      </c>
      <c r="F17" s="47">
        <v>3</v>
      </c>
      <c r="G17" s="42"/>
      <c r="H17" s="19" t="s">
        <v>53</v>
      </c>
      <c r="I17" s="31">
        <v>3</v>
      </c>
      <c r="J17" s="5"/>
      <c r="K17" s="53" t="s">
        <v>42</v>
      </c>
      <c r="L17" s="14">
        <v>3</v>
      </c>
      <c r="M17" s="4"/>
      <c r="N17" s="19" t="s">
        <v>46</v>
      </c>
      <c r="O17" s="14">
        <v>3</v>
      </c>
    </row>
    <row r="18" spans="1:15" ht="12.75" customHeight="1">
      <c r="A18" s="4"/>
      <c r="B18" s="1" t="s">
        <v>33</v>
      </c>
      <c r="C18" s="14">
        <v>3</v>
      </c>
      <c r="D18" s="4"/>
      <c r="E18" s="20" t="s">
        <v>34</v>
      </c>
      <c r="F18" s="47">
        <v>3</v>
      </c>
      <c r="G18" s="4"/>
      <c r="H18" s="26" t="s">
        <v>23</v>
      </c>
      <c r="I18" s="14">
        <v>3</v>
      </c>
      <c r="J18" s="5"/>
      <c r="K18" s="33" t="s">
        <v>43</v>
      </c>
      <c r="L18" s="14">
        <v>3</v>
      </c>
      <c r="M18" s="4"/>
      <c r="N18" s="19" t="s">
        <v>45</v>
      </c>
      <c r="O18" s="14">
        <v>3</v>
      </c>
    </row>
    <row r="19" spans="1:15" ht="12.75">
      <c r="A19" s="4"/>
      <c r="B19" s="29" t="s">
        <v>59</v>
      </c>
      <c r="C19" s="14"/>
      <c r="D19" s="4"/>
      <c r="E19" s="29" t="s">
        <v>24</v>
      </c>
      <c r="F19" s="47">
        <v>3</v>
      </c>
      <c r="G19" s="4"/>
      <c r="H19" s="26" t="s">
        <v>29</v>
      </c>
      <c r="I19" s="14">
        <v>3</v>
      </c>
      <c r="J19" s="5"/>
      <c r="K19" s="29" t="s">
        <v>11</v>
      </c>
      <c r="L19" s="14">
        <v>3</v>
      </c>
      <c r="M19" s="4"/>
      <c r="N19" s="19" t="s">
        <v>45</v>
      </c>
      <c r="O19" s="14">
        <v>3</v>
      </c>
    </row>
    <row r="20" spans="1:15" ht="12.75">
      <c r="A20" s="4"/>
      <c r="B20" s="20" t="s">
        <v>9</v>
      </c>
      <c r="C20" s="14">
        <v>3</v>
      </c>
      <c r="D20" s="4"/>
      <c r="E20" s="29" t="s">
        <v>35</v>
      </c>
      <c r="F20" s="47">
        <v>2</v>
      </c>
      <c r="G20" s="4"/>
      <c r="H20" s="29" t="s">
        <v>11</v>
      </c>
      <c r="I20" s="14">
        <v>3</v>
      </c>
      <c r="J20" s="5"/>
      <c r="L20" s="14"/>
      <c r="M20" s="4"/>
      <c r="N20" s="19" t="s">
        <v>45</v>
      </c>
      <c r="O20" s="14">
        <v>3</v>
      </c>
    </row>
    <row r="21" spans="1:15" ht="12.75">
      <c r="A21" s="4"/>
      <c r="B21" s="20" t="s">
        <v>25</v>
      </c>
      <c r="C21" s="14">
        <v>3</v>
      </c>
      <c r="D21" s="4"/>
      <c r="F21" s="47"/>
      <c r="G21" s="4"/>
      <c r="I21" s="14"/>
      <c r="J21" s="5"/>
      <c r="K21" s="28"/>
      <c r="L21" s="14"/>
      <c r="M21" s="4"/>
      <c r="N21" s="28"/>
      <c r="O21" s="14"/>
    </row>
    <row r="22" spans="1:15" ht="13.5" thickBot="1">
      <c r="A22" s="4"/>
      <c r="B22" s="5"/>
      <c r="C22" s="14"/>
      <c r="D22" s="4"/>
      <c r="E22" s="5"/>
      <c r="F22" s="47"/>
      <c r="G22" s="56" t="s">
        <v>30</v>
      </c>
      <c r="H22" s="57"/>
      <c r="I22" s="58"/>
      <c r="J22" s="5"/>
      <c r="K22" s="28"/>
      <c r="L22" s="14"/>
      <c r="M22" s="4"/>
      <c r="N22" s="5"/>
      <c r="O22" s="14"/>
    </row>
    <row r="23" spans="1:15" s="11" customFormat="1" ht="13.5" thickBot="1">
      <c r="A23" s="65" t="s">
        <v>3</v>
      </c>
      <c r="B23" s="66"/>
      <c r="C23" s="15">
        <f>SUM(C16:C22)</f>
        <v>16</v>
      </c>
      <c r="D23" s="65" t="s">
        <v>3</v>
      </c>
      <c r="E23" s="66"/>
      <c r="F23" s="15">
        <f>SUM(F16:F22)</f>
        <v>15</v>
      </c>
      <c r="G23" s="56" t="s">
        <v>3</v>
      </c>
      <c r="H23" s="57"/>
      <c r="I23" s="46">
        <f>SUM(I16:I22)</f>
        <v>15</v>
      </c>
      <c r="J23" s="65" t="s">
        <v>3</v>
      </c>
      <c r="K23" s="66"/>
      <c r="L23" s="15">
        <f>SUM(L16:L22)</f>
        <v>12</v>
      </c>
      <c r="M23" s="65" t="s">
        <v>3</v>
      </c>
      <c r="N23" s="66"/>
      <c r="O23" s="15">
        <f>SUM(O16:O22)</f>
        <v>15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9"/>
      <c r="D25" s="6"/>
      <c r="E25" s="29"/>
      <c r="G25" s="4"/>
      <c r="H25" s="19"/>
      <c r="I25" s="14"/>
      <c r="J25" s="4"/>
      <c r="K25" s="19" t="s">
        <v>45</v>
      </c>
      <c r="L25" s="14">
        <v>3</v>
      </c>
      <c r="M25" s="36"/>
      <c r="N25" s="37"/>
      <c r="O25" s="38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9"/>
      <c r="N26" s="40"/>
      <c r="O26" s="41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3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63" t="s">
        <v>8</v>
      </c>
      <c r="B28" s="64"/>
      <c r="C28" s="15">
        <f>SUM(C14,C23,C27)</f>
        <v>33</v>
      </c>
      <c r="D28" s="63" t="s">
        <v>8</v>
      </c>
      <c r="E28" s="64"/>
      <c r="F28" s="15">
        <f>SUM(F14,F23,F27,C28)</f>
        <v>63</v>
      </c>
      <c r="G28" s="63" t="s">
        <v>8</v>
      </c>
      <c r="H28" s="64"/>
      <c r="I28" s="15">
        <f>SUM(I14,I23,I27,F28)</f>
        <v>92</v>
      </c>
      <c r="J28" s="63" t="s">
        <v>8</v>
      </c>
      <c r="K28" s="64"/>
      <c r="L28" s="15">
        <f>SUM(L14,L23,L27,I28)</f>
        <v>123</v>
      </c>
      <c r="M28" s="63" t="s">
        <v>8</v>
      </c>
      <c r="N28" s="64"/>
      <c r="O28" s="15">
        <f>SUM(O14,O23,O27,L28)</f>
        <v>150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4"/>
      <c r="N29" s="34"/>
      <c r="O29" s="34"/>
    </row>
    <row r="30" spans="1:12" ht="12.75">
      <c r="A30" s="67" t="s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54" t="s">
        <v>49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44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4" t="s">
        <v>48</v>
      </c>
    </row>
    <row r="34" spans="1:2" ht="13.5">
      <c r="A34" s="44" t="s">
        <v>51</v>
      </c>
      <c r="B34" s="27"/>
    </row>
    <row r="35" ht="12.75">
      <c r="A35" s="44" t="s">
        <v>50</v>
      </c>
    </row>
    <row r="36" ht="12.75">
      <c r="A36" s="44" t="s">
        <v>54</v>
      </c>
    </row>
    <row r="37" ht="12.75">
      <c r="A37" s="44" t="s">
        <v>60</v>
      </c>
    </row>
    <row r="38" spans="1:12" ht="12.75">
      <c r="A38" s="44" t="s">
        <v>61</v>
      </c>
      <c r="L38" s="45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6"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  <mergeCell ref="A5:B5"/>
    <mergeCell ref="J6:K6"/>
    <mergeCell ref="G6:H6"/>
    <mergeCell ref="D6:E6"/>
    <mergeCell ref="A6:B6"/>
    <mergeCell ref="A14:B14"/>
    <mergeCell ref="D14:E14"/>
    <mergeCell ref="G14:H14"/>
    <mergeCell ref="J14:K14"/>
    <mergeCell ref="M23:N23"/>
    <mergeCell ref="M28:N28"/>
    <mergeCell ref="G15:H15"/>
    <mergeCell ref="J15:K15"/>
    <mergeCell ref="G5:H5"/>
    <mergeCell ref="J5:K5"/>
    <mergeCell ref="J23:K23"/>
    <mergeCell ref="A4:O4"/>
    <mergeCell ref="G22:I22"/>
    <mergeCell ref="A3:O3"/>
    <mergeCell ref="A2:O2"/>
    <mergeCell ref="A1:O1"/>
    <mergeCell ref="M5:N5"/>
    <mergeCell ref="M6:N6"/>
    <mergeCell ref="M14:N14"/>
    <mergeCell ref="M15:N15"/>
    <mergeCell ref="D5:E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2020-02-07T21:41:07Z</cp:lastPrinted>
  <dcterms:created xsi:type="dcterms:W3CDTF">2011-09-16T20:20:40Z</dcterms:created>
  <dcterms:modified xsi:type="dcterms:W3CDTF">2021-03-29T18:58:52Z</dcterms:modified>
  <cp:category/>
  <cp:version/>
  <cp:contentType/>
  <cp:contentStatus/>
</cp:coreProperties>
</file>